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新しいフォルダー\"/>
    </mc:Choice>
  </mc:AlternateContent>
  <xr:revisionPtr revIDLastSave="0" documentId="13_ncr:1_{3E5FABF9-9998-4FCF-A3F9-56055AFDFCD5}" xr6:coauthVersionLast="41" xr6:coauthVersionMax="41" xr10:uidLastSave="{00000000-0000-0000-0000-000000000000}"/>
  <bookViews>
    <workbookView xWindow="-120" yWindow="-120" windowWidth="20760" windowHeight="11160" xr2:uid="{00000000-000D-0000-FFFF-FFFF00000000}"/>
  </bookViews>
  <sheets>
    <sheet name="記入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C23" i="1" l="1"/>
  <c r="C44" i="1"/>
  <c r="C37" i="1"/>
  <c r="C30" i="1"/>
  <c r="C42" i="1"/>
  <c r="C35" i="1"/>
  <c r="C28" i="1"/>
  <c r="C21" i="1"/>
  <c r="C14" i="1"/>
  <c r="C16" i="1"/>
  <c r="D2" i="1"/>
  <c r="D9" i="1" l="1"/>
  <c r="F9" i="1" s="1"/>
</calcChain>
</file>

<file path=xl/sharedStrings.xml><?xml version="1.0" encoding="utf-8"?>
<sst xmlns="http://schemas.openxmlformats.org/spreadsheetml/2006/main" count="82" uniqueCount="37">
  <si>
    <t>交通費申請用紙</t>
  </si>
  <si>
    <t>交通費は事前にこの用紙で申請しておくこととします。領収書は当日持参してもらいます。</t>
  </si>
  <si>
    <t>特急料金、指定席料金、乗車料金などを分けてご記入ください。</t>
  </si>
  <si>
    <t>記入場所が黄色の部分だけでお願いします．それ以外は幹事使用欄です．</t>
  </si>
  <si>
    <t>合計額</t>
  </si>
  <si>
    <t>うち特急料金など</t>
  </si>
  <si>
    <t>申請額</t>
  </si>
  <si>
    <t>学校名</t>
  </si>
  <si>
    <t>高専</t>
  </si>
  <si>
    <t>↑自動的に計算されます</t>
  </si>
  <si>
    <t>交通費補助対象者一覧（補助対象基準は公式サイト参照）</t>
  </si>
  <si>
    <t>学年</t>
  </si>
  <si>
    <t>氏名</t>
  </si>
  <si>
    <t>申告額（合計）</t>
  </si>
  <si>
    <t>利用交通機関</t>
  </si>
  <si>
    <t>特急料金</t>
  </si>
  <si>
    <t>うち特急料金のかかる部分</t>
  </si>
  <si>
    <t>指定席料金</t>
  </si>
  <si>
    <t>指定席を取る部分</t>
  </si>
  <si>
    <t>これより下は幹事使用欄です．</t>
  </si>
  <si>
    <t>修正申告（当日申告用）</t>
  </si>
  <si>
    <t>領収書提出確認</t>
  </si>
  <si>
    <t>合計：</t>
  </si>
  <si>
    <t>円</t>
  </si>
  <si>
    <t>補助額</t>
  </si>
  <si>
    <t>一校当たりの補助人数の上限は5名までとします。</t>
    <phoneticPr fontId="14"/>
  </si>
  <si>
    <t>高専 太郎</t>
    <rPh sb="0" eb="2">
      <t>コウセン</t>
    </rPh>
    <rPh sb="3" eb="5">
      <t>タロウ</t>
    </rPh>
    <phoneticPr fontId="14"/>
  </si>
  <si>
    <t>秋田</t>
    <rPh sb="0" eb="2">
      <t>アキタ</t>
    </rPh>
    <phoneticPr fontId="14"/>
  </si>
  <si>
    <t>秋田新幹線「こまち」、東海道新幹線「のぞみ」</t>
    <rPh sb="0" eb="2">
      <t>アキタ</t>
    </rPh>
    <rPh sb="2" eb="5">
      <t>シンカンセン</t>
    </rPh>
    <rPh sb="11" eb="14">
      <t>トウカイドウ</t>
    </rPh>
    <rPh sb="14" eb="17">
      <t>シンカンセン</t>
    </rPh>
    <phoneticPr fontId="14"/>
  </si>
  <si>
    <t>秋田-東京 7970円 東京-新大阪 5240円</t>
    <rPh sb="0" eb="2">
      <t>アキタ</t>
    </rPh>
    <rPh sb="3" eb="5">
      <t>トウキョウ</t>
    </rPh>
    <rPh sb="10" eb="11">
      <t>エン</t>
    </rPh>
    <rPh sb="12" eb="14">
      <t>トウキョウ</t>
    </rPh>
    <rPh sb="15" eb="16">
      <t>シン</t>
    </rPh>
    <rPh sb="16" eb="18">
      <t>オオサカ</t>
    </rPh>
    <rPh sb="23" eb="24">
      <t>エン</t>
    </rPh>
    <phoneticPr fontId="14"/>
  </si>
  <si>
    <t>どちらも指定席特急料金</t>
    <rPh sb="4" eb="7">
      <t>シテイセキ</t>
    </rPh>
    <rPh sb="7" eb="9">
      <t>トッキュウ</t>
    </rPh>
    <rPh sb="9" eb="11">
      <t>リョウキン</t>
    </rPh>
    <phoneticPr fontId="14"/>
  </si>
  <si>
    <t>京阪 彰</t>
    <rPh sb="0" eb="2">
      <t>ケイハン</t>
    </rPh>
    <rPh sb="3" eb="4">
      <t>アキラ</t>
    </rPh>
    <phoneticPr fontId="14"/>
  </si>
  <si>
    <t>大阪 次郎</t>
    <rPh sb="0" eb="2">
      <t>オオサカ</t>
    </rPh>
    <rPh sb="3" eb="5">
      <t>ジロウ</t>
    </rPh>
    <phoneticPr fontId="14"/>
  </si>
  <si>
    <t>馬麟 太郎</t>
    <rPh sb="0" eb="1">
      <t>ウマ</t>
    </rPh>
    <rPh sb="1" eb="2">
      <t>リン</t>
    </rPh>
    <rPh sb="3" eb="5">
      <t>タロウ</t>
    </rPh>
    <phoneticPr fontId="14"/>
  </si>
  <si>
    <t>田中 啓介</t>
    <rPh sb="0" eb="2">
      <t>タナカ</t>
    </rPh>
    <rPh sb="3" eb="5">
      <t>ケイスケ</t>
    </rPh>
    <phoneticPr fontId="14"/>
  </si>
  <si>
    <t>補助対象の基準は全ロボブログにて掲載しております</t>
    <rPh sb="8" eb="9">
      <t>ゼン</t>
    </rPh>
    <rPh sb="16" eb="18">
      <t>ケイサイ</t>
    </rPh>
    <phoneticPr fontId="14"/>
  </si>
  <si>
    <t>第16回　全国ロボコン交流会 記入例</t>
    <rPh sb="15" eb="17">
      <t>キニュウ</t>
    </rPh>
    <rPh sb="17" eb="18">
      <t>レイ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</si>
</sst>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MS PGothic"/>
    </font>
    <font>
      <b/>
      <sz val="12"/>
      <color rgb="FF000000"/>
      <name val="MS PGothic"/>
      <family val="3"/>
      <charset val="128"/>
    </font>
    <font>
      <b/>
      <sz val="20"/>
      <color rgb="FF000000"/>
      <name val="MS PGothic"/>
      <family val="3"/>
      <charset val="128"/>
    </font>
    <font>
      <b/>
      <sz val="11"/>
      <color rgb="FF0000FF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2"/>
      <color rgb="FF00000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1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b/>
      <sz val="15"/>
      <color rgb="FF00000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5"/>
      <color rgb="FFFF9900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0" fontId="0" fillId="0" borderId="2" xfId="0" applyFont="1" applyBorder="1" applyAlignment="1">
      <alignment horizontal="left" vertical="center"/>
    </xf>
    <xf numFmtId="0" fontId="9" fillId="0" borderId="3" xfId="0" applyFont="1" applyBorder="1"/>
    <xf numFmtId="0" fontId="9" fillId="0" borderId="4" xfId="0" applyFont="1" applyBorder="1"/>
    <xf numFmtId="0" fontId="15" fillId="2" borderId="2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/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6" xfId="0" applyFont="1" applyBorder="1"/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4" xfId="0" applyFont="1" applyBorder="1"/>
    <xf numFmtId="0" fontId="1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5" sqref="D15:H15"/>
    </sheetView>
  </sheetViews>
  <sheetFormatPr defaultColWidth="15.125" defaultRowHeight="15" customHeight="1"/>
  <cols>
    <col min="1" max="4" width="13.875" customWidth="1"/>
    <col min="5" max="5" width="16.375" customWidth="1"/>
    <col min="6" max="8" width="13.875" customWidth="1"/>
    <col min="9" max="16" width="9" customWidth="1"/>
    <col min="17" max="26" width="8" customWidth="1"/>
  </cols>
  <sheetData>
    <row r="1" spans="1:26" ht="14.25" customHeight="1">
      <c r="A1" s="30" t="s">
        <v>36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32" t="s">
        <v>0</v>
      </c>
      <c r="B2" s="31"/>
      <c r="C2" s="2"/>
      <c r="D2" s="2" t="str">
        <f>B9</f>
        <v>秋田</v>
      </c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3" t="s">
        <v>1</v>
      </c>
      <c r="B3" s="31"/>
      <c r="C3" s="31"/>
      <c r="D3" s="31"/>
      <c r="E3" s="31"/>
      <c r="F3" s="31"/>
      <c r="G3" s="31"/>
      <c r="H3" s="31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3" t="s">
        <v>2</v>
      </c>
      <c r="B4" s="31"/>
      <c r="C4" s="31"/>
      <c r="D4" s="31"/>
      <c r="E4" s="31"/>
      <c r="F4" s="31"/>
      <c r="G4" s="31"/>
      <c r="H4" s="31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3" t="s">
        <v>25</v>
      </c>
      <c r="B5" s="31"/>
      <c r="C5" s="31"/>
      <c r="D5" s="31"/>
      <c r="E5" s="31"/>
      <c r="F5" s="31"/>
      <c r="G5" s="31"/>
      <c r="H5" s="31"/>
      <c r="I5" s="3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4" t="s">
        <v>35</v>
      </c>
      <c r="B6" s="31"/>
      <c r="C6" s="31"/>
      <c r="D6" s="31"/>
      <c r="E6" s="31"/>
      <c r="F6" s="31"/>
      <c r="G6" s="31"/>
      <c r="H6" s="31"/>
      <c r="I6" s="3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5" t="s">
        <v>3</v>
      </c>
      <c r="B7" s="31"/>
      <c r="C7" s="31"/>
      <c r="D7" s="31"/>
      <c r="E7" s="31"/>
      <c r="F7" s="31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5" t="s">
        <v>4</v>
      </c>
      <c r="E8" s="5" t="s">
        <v>5</v>
      </c>
      <c r="F8" s="44" t="s">
        <v>6</v>
      </c>
      <c r="G8" s="24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4" t="s">
        <v>7</v>
      </c>
      <c r="B9" s="8" t="s">
        <v>27</v>
      </c>
      <c r="C9" s="1" t="s">
        <v>8</v>
      </c>
      <c r="D9" s="9">
        <f>SUM(C14,C21,C28,C35,C42)</f>
        <v>137150</v>
      </c>
      <c r="E9" s="10">
        <f>SUM(C16,C18,C23,C25,C30,C32,C37,C39,C44,C46)</f>
        <v>66050</v>
      </c>
      <c r="F9" s="45">
        <f>D9-E9</f>
        <v>71100</v>
      </c>
      <c r="G9" s="24"/>
      <c r="H9" s="2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"/>
      <c r="B10" s="11"/>
      <c r="C10" s="1"/>
      <c r="D10" s="46" t="s">
        <v>9</v>
      </c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"/>
      <c r="B11" s="6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43" t="s">
        <v>10</v>
      </c>
      <c r="B12" s="37"/>
      <c r="C12" s="37"/>
      <c r="D12" s="37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2" t="s">
        <v>11</v>
      </c>
      <c r="B13" s="12" t="s">
        <v>12</v>
      </c>
      <c r="C13" s="5" t="s">
        <v>13</v>
      </c>
      <c r="D13" s="23" t="s">
        <v>14</v>
      </c>
      <c r="E13" s="24"/>
      <c r="F13" s="24"/>
      <c r="G13" s="24"/>
      <c r="H13" s="25"/>
      <c r="I13" s="1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4">
        <v>5</v>
      </c>
      <c r="B14" s="17" t="s">
        <v>26</v>
      </c>
      <c r="C14" s="14">
        <f>15040+12390</f>
        <v>27430</v>
      </c>
      <c r="D14" s="26" t="s">
        <v>28</v>
      </c>
      <c r="E14" s="24"/>
      <c r="F14" s="24"/>
      <c r="G14" s="24"/>
      <c r="H14" s="25"/>
      <c r="I14" s="1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8"/>
      <c r="B15" s="19"/>
      <c r="C15" s="12" t="s">
        <v>15</v>
      </c>
      <c r="D15" s="23" t="s">
        <v>16</v>
      </c>
      <c r="E15" s="24"/>
      <c r="F15" s="24"/>
      <c r="G15" s="24"/>
      <c r="H15" s="25"/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0"/>
      <c r="B16" s="19"/>
      <c r="C16" s="17">
        <f>7970+5240</f>
        <v>13210</v>
      </c>
      <c r="D16" s="26" t="s">
        <v>29</v>
      </c>
      <c r="E16" s="24"/>
      <c r="F16" s="24"/>
      <c r="G16" s="24"/>
      <c r="H16" s="25"/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0"/>
      <c r="B17" s="19"/>
      <c r="C17" s="12" t="s">
        <v>17</v>
      </c>
      <c r="D17" s="23" t="s">
        <v>18</v>
      </c>
      <c r="E17" s="24"/>
      <c r="F17" s="24"/>
      <c r="G17" s="24"/>
      <c r="H17" s="25"/>
      <c r="I17" s="1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1"/>
      <c r="B18" s="22"/>
      <c r="C18" s="14">
        <v>0</v>
      </c>
      <c r="D18" s="26" t="s">
        <v>30</v>
      </c>
      <c r="E18" s="24"/>
      <c r="F18" s="24"/>
      <c r="G18" s="24"/>
      <c r="H18" s="25"/>
      <c r="I18" s="1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5"/>
      <c r="B19" s="15"/>
      <c r="C19" s="15"/>
      <c r="D19" s="15"/>
      <c r="E19" s="15"/>
      <c r="F19" s="15"/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2" t="s">
        <v>11</v>
      </c>
      <c r="B20" s="12" t="s">
        <v>12</v>
      </c>
      <c r="C20" s="5" t="s">
        <v>13</v>
      </c>
      <c r="D20" s="23" t="s">
        <v>14</v>
      </c>
      <c r="E20" s="24"/>
      <c r="F20" s="24"/>
      <c r="G20" s="24"/>
      <c r="H20" s="25"/>
      <c r="I20" s="13"/>
      <c r="J20" s="1"/>
      <c r="K20" s="1"/>
      <c r="L20" s="16"/>
      <c r="M20" s="16"/>
      <c r="N20" s="16"/>
      <c r="O20" s="16"/>
      <c r="P20" s="1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4">
        <v>4</v>
      </c>
      <c r="B21" s="17" t="s">
        <v>31</v>
      </c>
      <c r="C21" s="14">
        <f>15040+12390</f>
        <v>27430</v>
      </c>
      <c r="D21" s="26" t="s">
        <v>28</v>
      </c>
      <c r="E21" s="24"/>
      <c r="F21" s="24"/>
      <c r="G21" s="24"/>
      <c r="H21" s="25"/>
      <c r="I21" s="13"/>
      <c r="J21" s="1"/>
      <c r="K21" s="1"/>
      <c r="L21" s="16"/>
      <c r="M21" s="16"/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8"/>
      <c r="B22" s="19"/>
      <c r="C22" s="12" t="s">
        <v>15</v>
      </c>
      <c r="D22" s="23" t="s">
        <v>16</v>
      </c>
      <c r="E22" s="24"/>
      <c r="F22" s="24"/>
      <c r="G22" s="24"/>
      <c r="H22" s="25"/>
      <c r="I22" s="13"/>
      <c r="J22" s="1"/>
      <c r="K22" s="1"/>
      <c r="L22" s="16"/>
      <c r="M22" s="16"/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0"/>
      <c r="B23" s="19"/>
      <c r="C23" s="17">
        <f>7970+5240</f>
        <v>13210</v>
      </c>
      <c r="D23" s="26" t="s">
        <v>29</v>
      </c>
      <c r="E23" s="24"/>
      <c r="F23" s="24"/>
      <c r="G23" s="24"/>
      <c r="H23" s="25"/>
      <c r="I23" s="13"/>
      <c r="J23" s="1"/>
      <c r="K23" s="1"/>
      <c r="L23" s="16"/>
      <c r="M23" s="16"/>
      <c r="N23" s="16"/>
      <c r="O23" s="16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0"/>
      <c r="B24" s="19"/>
      <c r="C24" s="12" t="s">
        <v>17</v>
      </c>
      <c r="D24" s="23" t="s">
        <v>18</v>
      </c>
      <c r="E24" s="24"/>
      <c r="F24" s="24"/>
      <c r="G24" s="24"/>
      <c r="H24" s="25"/>
      <c r="I24" s="13"/>
      <c r="J24" s="1"/>
      <c r="K24" s="1"/>
      <c r="L24" s="16"/>
      <c r="M24" s="16"/>
      <c r="N24" s="16"/>
      <c r="O24" s="16"/>
      <c r="P24" s="16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1"/>
      <c r="B25" s="22"/>
      <c r="C25" s="14">
        <v>0</v>
      </c>
      <c r="D25" s="26" t="s">
        <v>30</v>
      </c>
      <c r="E25" s="24"/>
      <c r="F25" s="24"/>
      <c r="G25" s="24"/>
      <c r="H25" s="25"/>
      <c r="I25" s="13"/>
      <c r="J25" s="1"/>
      <c r="K25" s="1"/>
      <c r="L25" s="16"/>
      <c r="M25" s="16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" customFormat="1" ht="12.75" customHeight="1">
      <c r="A27" s="12" t="s">
        <v>11</v>
      </c>
      <c r="B27" s="12" t="s">
        <v>12</v>
      </c>
      <c r="C27" s="5" t="s">
        <v>13</v>
      </c>
      <c r="D27" s="23" t="s">
        <v>14</v>
      </c>
      <c r="E27" s="24"/>
      <c r="F27" s="24"/>
      <c r="G27" s="24"/>
      <c r="H27" s="25"/>
    </row>
    <row r="28" spans="1:26" ht="12.75" customHeight="1">
      <c r="A28" s="14">
        <v>3</v>
      </c>
      <c r="B28" s="17" t="s">
        <v>32</v>
      </c>
      <c r="C28" s="14">
        <f>15040+12390</f>
        <v>27430</v>
      </c>
      <c r="D28" s="26" t="s">
        <v>28</v>
      </c>
      <c r="E28" s="24"/>
      <c r="F28" s="24"/>
      <c r="G28" s="24"/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8"/>
      <c r="B29" s="19"/>
      <c r="C29" s="12" t="s">
        <v>15</v>
      </c>
      <c r="D29" s="23" t="s">
        <v>16</v>
      </c>
      <c r="E29" s="24"/>
      <c r="F29" s="24"/>
      <c r="G29" s="24"/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0"/>
      <c r="B30" s="19"/>
      <c r="C30" s="17">
        <f>7970+5240</f>
        <v>13210</v>
      </c>
      <c r="D30" s="26" t="s">
        <v>29</v>
      </c>
      <c r="E30" s="24"/>
      <c r="F30" s="24"/>
      <c r="G30" s="24"/>
      <c r="H30" s="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0"/>
      <c r="B31" s="19"/>
      <c r="C31" s="12" t="s">
        <v>17</v>
      </c>
      <c r="D31" s="23" t="s">
        <v>18</v>
      </c>
      <c r="E31" s="24"/>
      <c r="F31" s="24"/>
      <c r="G31" s="24"/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1" customFormat="1" ht="12.75" customHeight="1">
      <c r="A32" s="21"/>
      <c r="B32" s="22"/>
      <c r="C32" s="14">
        <v>0</v>
      </c>
      <c r="D32" s="26" t="s">
        <v>30</v>
      </c>
      <c r="E32" s="24"/>
      <c r="F32" s="24"/>
      <c r="G32" s="24"/>
      <c r="H32" s="25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2" t="s">
        <v>11</v>
      </c>
      <c r="B34" s="12" t="s">
        <v>12</v>
      </c>
      <c r="C34" s="5" t="s">
        <v>13</v>
      </c>
      <c r="D34" s="23" t="s">
        <v>14</v>
      </c>
      <c r="E34" s="24"/>
      <c r="F34" s="24"/>
      <c r="G34" s="24"/>
      <c r="H34" s="2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4">
        <v>2</v>
      </c>
      <c r="B35" s="17" t="s">
        <v>33</v>
      </c>
      <c r="C35" s="14">
        <f>15040+12390</f>
        <v>27430</v>
      </c>
      <c r="D35" s="26" t="s">
        <v>28</v>
      </c>
      <c r="E35" s="24"/>
      <c r="F35" s="24"/>
      <c r="G35" s="24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8"/>
      <c r="B36" s="19"/>
      <c r="C36" s="12" t="s">
        <v>15</v>
      </c>
      <c r="D36" s="23" t="s">
        <v>16</v>
      </c>
      <c r="E36" s="24"/>
      <c r="F36" s="24"/>
      <c r="G36" s="24"/>
      <c r="H36" s="2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0"/>
      <c r="B37" s="19"/>
      <c r="C37" s="17">
        <f>7970+5240</f>
        <v>13210</v>
      </c>
      <c r="D37" s="26" t="s">
        <v>29</v>
      </c>
      <c r="E37" s="24"/>
      <c r="F37" s="24"/>
      <c r="G37" s="24"/>
      <c r="H37" s="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0"/>
      <c r="B38" s="19"/>
      <c r="C38" s="12" t="s">
        <v>17</v>
      </c>
      <c r="D38" s="23" t="s">
        <v>18</v>
      </c>
      <c r="E38" s="24"/>
      <c r="F38" s="24"/>
      <c r="G38" s="24"/>
      <c r="H38" s="2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1"/>
      <c r="B39" s="22"/>
      <c r="C39" s="14">
        <v>0</v>
      </c>
      <c r="D39" s="26" t="s">
        <v>30</v>
      </c>
      <c r="E39" s="24"/>
      <c r="F39" s="24"/>
      <c r="G39" s="24"/>
      <c r="H39" s="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2" t="s">
        <v>11</v>
      </c>
      <c r="B41" s="12" t="s">
        <v>12</v>
      </c>
      <c r="C41" s="5" t="s">
        <v>13</v>
      </c>
      <c r="D41" s="23" t="s">
        <v>14</v>
      </c>
      <c r="E41" s="24"/>
      <c r="F41" s="24"/>
      <c r="G41" s="24"/>
      <c r="H41" s="2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4">
        <v>1</v>
      </c>
      <c r="B42" s="17" t="s">
        <v>34</v>
      </c>
      <c r="C42" s="14">
        <f>15040+12390</f>
        <v>27430</v>
      </c>
      <c r="D42" s="26" t="s">
        <v>28</v>
      </c>
      <c r="E42" s="24"/>
      <c r="F42" s="24"/>
      <c r="G42" s="24"/>
      <c r="H42" s="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8"/>
      <c r="B43" s="19"/>
      <c r="C43" s="12" t="s">
        <v>15</v>
      </c>
      <c r="D43" s="23" t="s">
        <v>16</v>
      </c>
      <c r="E43" s="24"/>
      <c r="F43" s="24"/>
      <c r="G43" s="24"/>
      <c r="H43" s="2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0"/>
      <c r="B44" s="19"/>
      <c r="C44" s="17">
        <f>7970+5240</f>
        <v>13210</v>
      </c>
      <c r="D44" s="26" t="s">
        <v>29</v>
      </c>
      <c r="E44" s="24"/>
      <c r="F44" s="24"/>
      <c r="G44" s="24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0"/>
      <c r="B45" s="19"/>
      <c r="C45" s="12" t="s">
        <v>17</v>
      </c>
      <c r="D45" s="23" t="s">
        <v>18</v>
      </c>
      <c r="E45" s="24"/>
      <c r="F45" s="24"/>
      <c r="G45" s="24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1"/>
      <c r="B46" s="22"/>
      <c r="C46" s="14">
        <v>0</v>
      </c>
      <c r="D46" s="26" t="s">
        <v>30</v>
      </c>
      <c r="E46" s="24"/>
      <c r="F46" s="24"/>
      <c r="G46" s="24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7" t="s">
        <v>19</v>
      </c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42" t="s">
        <v>20</v>
      </c>
      <c r="B48" s="31"/>
      <c r="C48" s="1"/>
      <c r="D48" s="1"/>
      <c r="E48" s="1"/>
      <c r="F48" s="39" t="s">
        <v>21</v>
      </c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6" t="s">
        <v>22</v>
      </c>
      <c r="B49" s="28"/>
      <c r="C49" s="28"/>
      <c r="D49" s="38" t="s">
        <v>23</v>
      </c>
      <c r="E49" s="1"/>
      <c r="F49" s="39"/>
      <c r="G49" s="4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1"/>
      <c r="B50" s="37"/>
      <c r="C50" s="37"/>
      <c r="D50" s="22"/>
      <c r="E50" s="1"/>
      <c r="F50" s="31"/>
      <c r="G50" s="4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 t="s">
        <v>24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29" t="s">
        <v>23</v>
      </c>
      <c r="B53" s="2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TlArw89A0NQBbMIG5qd0pUMC96SInzFYmm7Ktb9pw10LhiO9aGxpPiS5rU4HdAsn6nsI2DLZSH+cWKRq6uw6Q==" saltValue="0FT5J5u1pkRDI+my4Y2+aw==" spinCount="100000" sheet="1" objects="1" scenarios="1"/>
  <mergeCells count="54">
    <mergeCell ref="D20:H20"/>
    <mergeCell ref="D18:H18"/>
    <mergeCell ref="A12:E12"/>
    <mergeCell ref="A15:B18"/>
    <mergeCell ref="F8:H8"/>
    <mergeCell ref="F9:H9"/>
    <mergeCell ref="D10:E10"/>
    <mergeCell ref="D13:H13"/>
    <mergeCell ref="D14:H14"/>
    <mergeCell ref="D15:H15"/>
    <mergeCell ref="D16:H16"/>
    <mergeCell ref="D17:H17"/>
    <mergeCell ref="A53:B53"/>
    <mergeCell ref="D21:H21"/>
    <mergeCell ref="A1:E1"/>
    <mergeCell ref="A2:B2"/>
    <mergeCell ref="A3:I3"/>
    <mergeCell ref="A4:I4"/>
    <mergeCell ref="A5:I5"/>
    <mergeCell ref="A6:I6"/>
    <mergeCell ref="A7:F7"/>
    <mergeCell ref="A49:C50"/>
    <mergeCell ref="D49:D50"/>
    <mergeCell ref="F49:F50"/>
    <mergeCell ref="G49:G50"/>
    <mergeCell ref="A48:B48"/>
    <mergeCell ref="F48:H48"/>
    <mergeCell ref="D24:H24"/>
    <mergeCell ref="D25:H25"/>
    <mergeCell ref="A47:B47"/>
    <mergeCell ref="A22:B25"/>
    <mergeCell ref="D22:H22"/>
    <mergeCell ref="D23:H23"/>
    <mergeCell ref="D27:H27"/>
    <mergeCell ref="D28:H28"/>
    <mergeCell ref="A29:B32"/>
    <mergeCell ref="D29:H29"/>
    <mergeCell ref="D30:H30"/>
    <mergeCell ref="D31:H31"/>
    <mergeCell ref="D32:H32"/>
    <mergeCell ref="D34:H34"/>
    <mergeCell ref="D35:H35"/>
    <mergeCell ref="A36:B39"/>
    <mergeCell ref="D36:H36"/>
    <mergeCell ref="D37:H37"/>
    <mergeCell ref="D38:H38"/>
    <mergeCell ref="D39:H39"/>
    <mergeCell ref="D41:H41"/>
    <mergeCell ref="D42:H42"/>
    <mergeCell ref="A43:B46"/>
    <mergeCell ref="D43:H43"/>
    <mergeCell ref="D44:H44"/>
    <mergeCell ref="D45:H45"/>
    <mergeCell ref="D46:H46"/>
  </mergeCells>
  <phoneticPr fontId="1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獅子達磨</cp:lastModifiedBy>
  <dcterms:modified xsi:type="dcterms:W3CDTF">2019-11-05T12:22:14Z</dcterms:modified>
</cp:coreProperties>
</file>